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Partages\M-Déplacements\12_Modes actifs\Vélo\c_Evènements - manifestation (par date)\Au Boulot à Vélo\2018\Résultats\"/>
    </mc:Choice>
  </mc:AlternateContent>
  <bookViews>
    <workbookView xWindow="0" yWindow="0" windowWidth="28800" windowHeight="11835"/>
  </bookViews>
  <sheets>
    <sheet name="Résultats des écoles 2018" sheetId="1" r:id="rId1"/>
  </sheets>
  <definedNames>
    <definedName name="_xlnm._FilterDatabase" localSheetId="0" hidden="1">'Résultats des écoles 2018'!$A$2:$H$29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29" i="1" l="1"/>
  <c r="F29" i="1"/>
  <c r="E29" i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" i="1"/>
  <c r="H29" i="1" l="1"/>
</calcChain>
</file>

<file path=xl/sharedStrings.xml><?xml version="1.0" encoding="utf-8"?>
<sst xmlns="http://schemas.openxmlformats.org/spreadsheetml/2006/main" count="114" uniqueCount="100">
  <si>
    <t>Adresse de l'établissement</t>
  </si>
  <si>
    <t>Commune de l'établissement</t>
  </si>
  <si>
    <t>Nombre d'élèves scolarisés dans l'établissement</t>
  </si>
  <si>
    <t>Nom du directeur - de la directrice d'établissement</t>
  </si>
  <si>
    <t>5, rue de Wangenbourg</t>
  </si>
  <si>
    <t>HOENHEIM</t>
  </si>
  <si>
    <t>M. ROHMER</t>
  </si>
  <si>
    <t>ce.0672499c@ac-strasbourg.fr</t>
  </si>
  <si>
    <t>DESCAMPEAUX Blandine</t>
  </si>
  <si>
    <t>60, allée Reuss</t>
  </si>
  <si>
    <t>M. Durand Guillaume</t>
  </si>
  <si>
    <t>12 rue de la papeterie</t>
  </si>
  <si>
    <t>CHARLIER Véronique</t>
  </si>
  <si>
    <t>13 rue de Rotterdam</t>
  </si>
  <si>
    <t>Catherine Balouka</t>
  </si>
  <si>
    <t>1 rue des Boulangers</t>
  </si>
  <si>
    <t>ILLKIRCH-GRAFFENSTADEN</t>
  </si>
  <si>
    <t>Pierre FREYMANN</t>
  </si>
  <si>
    <t>22A RUE ALBERT SCHWEITZER</t>
  </si>
  <si>
    <t>ECKWERSHEIM</t>
  </si>
  <si>
    <t>Claire TISCHLER</t>
  </si>
  <si>
    <t>2 route Burkel</t>
  </si>
  <si>
    <t>ILLKIRCH</t>
  </si>
  <si>
    <t>SCHAGUENE</t>
  </si>
  <si>
    <t>5 place Montaigne</t>
  </si>
  <si>
    <t>STRASBOURG</t>
  </si>
  <si>
    <t>Muller</t>
  </si>
  <si>
    <t>rue de la Blieth</t>
  </si>
  <si>
    <t>ENTZHEIM</t>
  </si>
  <si>
    <t>KLEIN Florent</t>
  </si>
  <si>
    <t>93 route de Bischwiller</t>
  </si>
  <si>
    <t>SCHILTIGHEIM</t>
  </si>
  <si>
    <t>HOSATTE Anne-catherine</t>
  </si>
  <si>
    <t>14 rue Charles Gounod</t>
  </si>
  <si>
    <t>VENDENHEIM</t>
  </si>
  <si>
    <t>Mme Claudine GILLIG</t>
  </si>
  <si>
    <t>175 rte de Mittelhausbergen</t>
  </si>
  <si>
    <t>Sandra Schoettel</t>
  </si>
  <si>
    <t>13 rue des Bonnes Gens</t>
  </si>
  <si>
    <t>SCHEPPLER Jean-Marc</t>
  </si>
  <si>
    <t>8 rue des Iris</t>
  </si>
  <si>
    <t>De Maria</t>
  </si>
  <si>
    <t>15 avenue du 23 novembre</t>
  </si>
  <si>
    <t>Jérôme BRUXER</t>
  </si>
  <si>
    <t>5 palce Montaigne</t>
  </si>
  <si>
    <t>M. Muller Martial</t>
  </si>
  <si>
    <t>3 rue du Vieil Etang</t>
  </si>
  <si>
    <t>NIEDERHAUSBERGEN</t>
  </si>
  <si>
    <t>Mme STRAGAND</t>
  </si>
  <si>
    <t>112 route de Bischwiller</t>
  </si>
  <si>
    <t>SPENLE</t>
  </si>
  <si>
    <t>Groupe scolaire Elias Canetti</t>
  </si>
  <si>
    <t>9 rue du Général de Gaulle</t>
  </si>
  <si>
    <t>Florian SCHMIDT</t>
  </si>
  <si>
    <t>2 place Leclerc</t>
  </si>
  <si>
    <t>LIPSHEIM</t>
  </si>
  <si>
    <t>Céline MULLER</t>
  </si>
  <si>
    <t>6 place du général Leclerc</t>
  </si>
  <si>
    <t>Ribiero José</t>
  </si>
  <si>
    <t>31 RUE DE LA MAIRIE</t>
  </si>
  <si>
    <t>WOLFISHEIM</t>
  </si>
  <si>
    <t>UMBRICHT</t>
  </si>
  <si>
    <t>17 rue des jardins 67206 Mittelhausbergen</t>
  </si>
  <si>
    <t>Mme Lara HUMBERT</t>
  </si>
  <si>
    <t>Total</t>
  </si>
  <si>
    <t>Nom de l'établissement</t>
  </si>
  <si>
    <t>Taux de participation</t>
  </si>
  <si>
    <t>Nombre d'élèves venu le 22/06</t>
  </si>
  <si>
    <t>Nombre d'élèves venu le 15/06</t>
  </si>
  <si>
    <t>ILLKIRCH GRAFFENSTADEN</t>
  </si>
  <si>
    <t>OBERHAUSBERGEN</t>
  </si>
  <si>
    <t>MITTELHAUSBERGEN</t>
  </si>
  <si>
    <t>LINGOLSHEIM</t>
  </si>
  <si>
    <t>École La Pépinière</t>
  </si>
  <si>
    <t>École élémentaire Jules Verne</t>
  </si>
  <si>
    <t>École élémentaire d'Entzheim</t>
  </si>
  <si>
    <t>École élémentaire Saint Jean</t>
  </si>
  <si>
    <t>École élémentaire Pierre Pflimlin</t>
  </si>
  <si>
    <t>École primaire du Sud</t>
  </si>
  <si>
    <t>École élémentaire GERMAIN MULLER</t>
  </si>
  <si>
    <t>École du Nord Illkirch</t>
  </si>
  <si>
    <t>École maternelle du Conseil des XV</t>
  </si>
  <si>
    <t>Groupe scolaire les Vergers</t>
  </si>
  <si>
    <t>École élémentaire Josué Hoffet</t>
  </si>
  <si>
    <t>Groupe scolaire Exen</t>
  </si>
  <si>
    <t>École élémentaire NIEDERAU</t>
  </si>
  <si>
    <t>École élémentaire du Neufeld</t>
  </si>
  <si>
    <t>École élémentaire Gustave Doré</t>
  </si>
  <si>
    <t>École élémentaire REUSS 2</t>
  </si>
  <si>
    <t>École élémentaire Eléonore</t>
  </si>
  <si>
    <t>École élémentaire Léo Delibes</t>
  </si>
  <si>
    <t>École élémentaire Jean-Daniel Roederer</t>
  </si>
  <si>
    <t>École Leclerc</t>
  </si>
  <si>
    <t>École Maternelle du Sud</t>
  </si>
  <si>
    <t>École élementaire de Lipsheim</t>
  </si>
  <si>
    <t>École Elémentaire Bouchesèche</t>
  </si>
  <si>
    <t>École élementaire BRANLY</t>
  </si>
  <si>
    <t>Mme HALTER</t>
  </si>
  <si>
    <r>
      <rPr>
        <b/>
        <sz val="20"/>
        <color theme="1"/>
        <rFont val="Calibri"/>
        <family val="2"/>
        <scheme val="minor"/>
      </rPr>
      <t xml:space="preserve">Classement du challenge des écoles primaires 2018
Au Boulot à Vélo </t>
    </r>
    <r>
      <rPr>
        <b/>
        <sz val="20"/>
        <color theme="1"/>
        <rFont val="Calibri"/>
        <family val="2"/>
      </rPr>
      <t>©</t>
    </r>
  </si>
  <si>
    <t>Classement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</si>
</sst>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45" wrapText="1"/>
    </xf>
    <xf numFmtId="0" fontId="7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45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11559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48125" cy="149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workbookViewId="0">
      <selection activeCell="K4" sqref="K4"/>
    </sheetView>
  </sheetViews>
  <sheetFormatPr baseColWidth="10" defaultRowHeight="15" x14ac:dyDescent="0.25"/>
  <cols>
    <col min="1" max="1" width="34.5703125" style="3" bestFit="1" customWidth="1"/>
    <col min="2" max="2" width="33" style="3" hidden="1" customWidth="1"/>
    <col min="3" max="3" width="26.140625" style="3" bestFit="1" customWidth="1"/>
    <col min="4" max="4" width="24.7109375" style="3" customWidth="1"/>
    <col min="5" max="7" width="12.42578125" style="3" bestFit="1" customWidth="1"/>
    <col min="8" max="8" width="9" style="3" bestFit="1" customWidth="1"/>
    <col min="9" max="16384" width="11.42578125" style="3"/>
  </cols>
  <sheetData>
    <row r="1" spans="1:10" ht="117" customHeight="1" x14ac:dyDescent="0.25">
      <c r="D1" s="24" t="s">
        <v>98</v>
      </c>
      <c r="E1" s="25"/>
      <c r="F1" s="25"/>
      <c r="G1" s="25"/>
      <c r="H1" s="25"/>
      <c r="I1" s="25"/>
      <c r="J1" s="25"/>
    </row>
    <row r="2" spans="1:10" ht="109.5" x14ac:dyDescent="0.25">
      <c r="A2" s="9" t="s">
        <v>65</v>
      </c>
      <c r="B2" s="9" t="s">
        <v>0</v>
      </c>
      <c r="C2" s="9" t="s">
        <v>1</v>
      </c>
      <c r="D2" s="9" t="s">
        <v>3</v>
      </c>
      <c r="E2" s="9" t="s">
        <v>2</v>
      </c>
      <c r="F2" s="9" t="s">
        <v>68</v>
      </c>
      <c r="G2" s="9" t="s">
        <v>67</v>
      </c>
      <c r="H2" s="9" t="s">
        <v>66</v>
      </c>
      <c r="I2" s="11" t="s">
        <v>99</v>
      </c>
    </row>
    <row r="3" spans="1:10" ht="18.75" x14ac:dyDescent="0.25">
      <c r="A3" s="17" t="s">
        <v>73</v>
      </c>
      <c r="B3" s="17" t="s">
        <v>18</v>
      </c>
      <c r="C3" s="17" t="s">
        <v>19</v>
      </c>
      <c r="D3" s="17" t="s">
        <v>20</v>
      </c>
      <c r="E3" s="18">
        <v>89</v>
      </c>
      <c r="F3" s="19">
        <v>56</v>
      </c>
      <c r="G3" s="19">
        <v>57</v>
      </c>
      <c r="H3" s="21">
        <f>((F3+G3)/2)/E3</f>
        <v>0.6348314606741573</v>
      </c>
      <c r="I3" s="20">
        <v>1</v>
      </c>
    </row>
    <row r="4" spans="1:10" ht="18.75" x14ac:dyDescent="0.25">
      <c r="A4" s="17" t="s">
        <v>74</v>
      </c>
      <c r="B4" s="17" t="s">
        <v>46</v>
      </c>
      <c r="C4" s="17" t="s">
        <v>47</v>
      </c>
      <c r="D4" s="17" t="s">
        <v>48</v>
      </c>
      <c r="E4" s="18">
        <v>71</v>
      </c>
      <c r="F4" s="19">
        <v>43</v>
      </c>
      <c r="G4" s="19">
        <v>40</v>
      </c>
      <c r="H4" s="21">
        <f t="shared" ref="H4:H29" si="0">((F4+G4)/2)/E4</f>
        <v>0.58450704225352113</v>
      </c>
      <c r="I4" s="20">
        <v>2</v>
      </c>
    </row>
    <row r="5" spans="1:10" ht="18.75" x14ac:dyDescent="0.25">
      <c r="A5" s="17" t="s">
        <v>75</v>
      </c>
      <c r="B5" s="17" t="s">
        <v>27</v>
      </c>
      <c r="C5" s="17" t="s">
        <v>28</v>
      </c>
      <c r="D5" s="17" t="s">
        <v>29</v>
      </c>
      <c r="E5" s="18">
        <v>136</v>
      </c>
      <c r="F5" s="19">
        <v>51</v>
      </c>
      <c r="G5" s="19">
        <v>60</v>
      </c>
      <c r="H5" s="21">
        <f t="shared" si="0"/>
        <v>0.40808823529411764</v>
      </c>
      <c r="I5" s="20">
        <v>3</v>
      </c>
    </row>
    <row r="6" spans="1:10" ht="18.75" x14ac:dyDescent="0.25">
      <c r="A6" s="17" t="s">
        <v>94</v>
      </c>
      <c r="B6" s="17" t="s">
        <v>54</v>
      </c>
      <c r="C6" s="17" t="s">
        <v>55</v>
      </c>
      <c r="D6" s="17" t="s">
        <v>56</v>
      </c>
      <c r="E6" s="18">
        <v>142</v>
      </c>
      <c r="F6" s="19">
        <v>63</v>
      </c>
      <c r="G6" s="19">
        <v>54</v>
      </c>
      <c r="H6" s="21">
        <f t="shared" ref="H6" si="1">((F6+G6)/2)/E6</f>
        <v>0.4119718309859155</v>
      </c>
      <c r="I6" s="20">
        <v>3</v>
      </c>
    </row>
    <row r="7" spans="1:10" ht="18.75" x14ac:dyDescent="0.25">
      <c r="A7" s="2" t="s">
        <v>96</v>
      </c>
      <c r="B7" s="10"/>
      <c r="C7" s="1" t="s">
        <v>25</v>
      </c>
      <c r="D7" s="10" t="s">
        <v>97</v>
      </c>
      <c r="E7" s="5">
        <v>332</v>
      </c>
      <c r="F7" s="6">
        <v>92</v>
      </c>
      <c r="G7" s="6">
        <v>126</v>
      </c>
      <c r="H7" s="7">
        <f t="shared" si="0"/>
        <v>0.32831325301204817</v>
      </c>
      <c r="I7" s="12">
        <v>5</v>
      </c>
    </row>
    <row r="8" spans="1:10" ht="18.75" x14ac:dyDescent="0.25">
      <c r="A8" s="1" t="s">
        <v>76</v>
      </c>
      <c r="B8" s="1" t="s">
        <v>38</v>
      </c>
      <c r="C8" s="1" t="s">
        <v>25</v>
      </c>
      <c r="D8" s="1" t="s">
        <v>39</v>
      </c>
      <c r="E8" s="4">
        <v>479</v>
      </c>
      <c r="F8" s="6">
        <v>125</v>
      </c>
      <c r="G8" s="6">
        <v>172</v>
      </c>
      <c r="H8" s="7">
        <f t="shared" si="0"/>
        <v>0.31002087682672236</v>
      </c>
      <c r="I8" s="12">
        <v>6</v>
      </c>
    </row>
    <row r="9" spans="1:10" ht="18.75" x14ac:dyDescent="0.25">
      <c r="A9" s="1" t="s">
        <v>77</v>
      </c>
      <c r="B9" s="1" t="s">
        <v>33</v>
      </c>
      <c r="C9" s="1" t="s">
        <v>34</v>
      </c>
      <c r="D9" s="1" t="s">
        <v>35</v>
      </c>
      <c r="E9" s="4">
        <v>320</v>
      </c>
      <c r="F9" s="6">
        <v>83</v>
      </c>
      <c r="G9" s="6">
        <v>96</v>
      </c>
      <c r="H9" s="7">
        <f t="shared" si="0"/>
        <v>0.27968749999999998</v>
      </c>
      <c r="I9" s="12">
        <v>7</v>
      </c>
    </row>
    <row r="10" spans="1:10" ht="18.75" x14ac:dyDescent="0.25">
      <c r="A10" s="1" t="s">
        <v>78</v>
      </c>
      <c r="B10" s="1" t="s">
        <v>15</v>
      </c>
      <c r="C10" s="1" t="s">
        <v>16</v>
      </c>
      <c r="D10" s="1" t="s">
        <v>17</v>
      </c>
      <c r="E10" s="4">
        <v>236</v>
      </c>
      <c r="F10" s="6">
        <v>66</v>
      </c>
      <c r="G10" s="6">
        <v>56</v>
      </c>
      <c r="H10" s="7">
        <f t="shared" si="0"/>
        <v>0.25847457627118642</v>
      </c>
      <c r="I10" s="12">
        <v>8</v>
      </c>
    </row>
    <row r="11" spans="1:10" ht="18.75" x14ac:dyDescent="0.25">
      <c r="A11" s="1" t="s">
        <v>79</v>
      </c>
      <c r="B11" s="1" t="s">
        <v>59</v>
      </c>
      <c r="C11" s="1" t="s">
        <v>60</v>
      </c>
      <c r="D11" s="1" t="s">
        <v>61</v>
      </c>
      <c r="E11" s="4">
        <v>255</v>
      </c>
      <c r="F11" s="6">
        <v>67</v>
      </c>
      <c r="G11" s="6">
        <v>62</v>
      </c>
      <c r="H11" s="7">
        <f t="shared" si="0"/>
        <v>0.25294117647058822</v>
      </c>
      <c r="I11" s="12">
        <v>9</v>
      </c>
    </row>
    <row r="12" spans="1:10" ht="18.75" x14ac:dyDescent="0.25">
      <c r="A12" s="1" t="s">
        <v>80</v>
      </c>
      <c r="B12" s="1" t="s">
        <v>21</v>
      </c>
      <c r="C12" s="1" t="s">
        <v>22</v>
      </c>
      <c r="D12" s="1" t="s">
        <v>23</v>
      </c>
      <c r="E12" s="4">
        <v>120</v>
      </c>
      <c r="F12" s="6">
        <v>25</v>
      </c>
      <c r="G12" s="6">
        <v>30</v>
      </c>
      <c r="H12" s="7">
        <f t="shared" si="0"/>
        <v>0.22916666666666666</v>
      </c>
      <c r="I12" s="12">
        <v>10</v>
      </c>
    </row>
    <row r="13" spans="1:10" ht="18.75" x14ac:dyDescent="0.25">
      <c r="A13" s="1" t="s">
        <v>81</v>
      </c>
      <c r="B13" s="1" t="s">
        <v>13</v>
      </c>
      <c r="C13" s="1" t="s">
        <v>25</v>
      </c>
      <c r="D13" s="1" t="s">
        <v>14</v>
      </c>
      <c r="E13" s="4">
        <v>185</v>
      </c>
      <c r="F13" s="6">
        <v>35</v>
      </c>
      <c r="G13" s="6">
        <v>47</v>
      </c>
      <c r="H13" s="7">
        <f t="shared" si="0"/>
        <v>0.22162162162162163</v>
      </c>
      <c r="I13" s="12">
        <v>11</v>
      </c>
    </row>
    <row r="14" spans="1:10" ht="18.75" x14ac:dyDescent="0.25">
      <c r="A14" s="1" t="s">
        <v>82</v>
      </c>
      <c r="B14" s="1" t="s">
        <v>40</v>
      </c>
      <c r="C14" s="1" t="s">
        <v>69</v>
      </c>
      <c r="D14" s="1" t="s">
        <v>41</v>
      </c>
      <c r="E14" s="4">
        <v>248</v>
      </c>
      <c r="F14" s="6">
        <v>45</v>
      </c>
      <c r="G14" s="6">
        <v>62</v>
      </c>
      <c r="H14" s="7">
        <f t="shared" si="0"/>
        <v>0.21572580645161291</v>
      </c>
      <c r="I14" s="12">
        <v>12</v>
      </c>
    </row>
    <row r="15" spans="1:10" ht="18.75" x14ac:dyDescent="0.25">
      <c r="A15" s="1" t="s">
        <v>83</v>
      </c>
      <c r="B15" s="1" t="s">
        <v>57</v>
      </c>
      <c r="C15" s="1" t="s">
        <v>70</v>
      </c>
      <c r="D15" s="1" t="s">
        <v>58</v>
      </c>
      <c r="E15" s="4">
        <v>250</v>
      </c>
      <c r="F15" s="6">
        <v>47</v>
      </c>
      <c r="G15" s="6">
        <v>54</v>
      </c>
      <c r="H15" s="7">
        <f t="shared" si="0"/>
        <v>0.20200000000000001</v>
      </c>
      <c r="I15" s="12">
        <v>13</v>
      </c>
    </row>
    <row r="16" spans="1:10" ht="18.75" x14ac:dyDescent="0.25">
      <c r="A16" s="1" t="s">
        <v>84</v>
      </c>
      <c r="B16" s="1" t="s">
        <v>49</v>
      </c>
      <c r="C16" s="1" t="s">
        <v>31</v>
      </c>
      <c r="D16" s="1" t="s">
        <v>50</v>
      </c>
      <c r="E16" s="4">
        <v>1000</v>
      </c>
      <c r="F16" s="6">
        <v>195</v>
      </c>
      <c r="G16" s="6">
        <v>177</v>
      </c>
      <c r="H16" s="7">
        <f t="shared" si="0"/>
        <v>0.186</v>
      </c>
      <c r="I16" s="12">
        <v>14</v>
      </c>
    </row>
    <row r="17" spans="1:9" ht="18.75" x14ac:dyDescent="0.25">
      <c r="A17" s="1" t="s">
        <v>85</v>
      </c>
      <c r="B17" s="1" t="s">
        <v>11</v>
      </c>
      <c r="C17" s="1" t="s">
        <v>25</v>
      </c>
      <c r="D17" s="1" t="s">
        <v>12</v>
      </c>
      <c r="E17" s="4">
        <v>344</v>
      </c>
      <c r="F17" s="6">
        <v>56</v>
      </c>
      <c r="G17" s="6">
        <v>69</v>
      </c>
      <c r="H17" s="7">
        <f t="shared" si="0"/>
        <v>0.1816860465116279</v>
      </c>
      <c r="I17" s="12">
        <v>15</v>
      </c>
    </row>
    <row r="18" spans="1:9" ht="18.75" x14ac:dyDescent="0.25">
      <c r="A18" s="1" t="s">
        <v>86</v>
      </c>
      <c r="B18" s="1" t="s">
        <v>7</v>
      </c>
      <c r="C18" s="1" t="s">
        <v>25</v>
      </c>
      <c r="D18" s="1" t="s">
        <v>8</v>
      </c>
      <c r="E18" s="4">
        <v>504</v>
      </c>
      <c r="F18" s="6">
        <v>71</v>
      </c>
      <c r="G18" s="6">
        <v>100</v>
      </c>
      <c r="H18" s="7">
        <f t="shared" si="0"/>
        <v>0.16964285714285715</v>
      </c>
      <c r="I18" s="12">
        <v>16</v>
      </c>
    </row>
    <row r="19" spans="1:9" ht="18.75" x14ac:dyDescent="0.25">
      <c r="A19" s="1" t="s">
        <v>87</v>
      </c>
      <c r="B19" s="1" t="s">
        <v>36</v>
      </c>
      <c r="C19" s="1" t="s">
        <v>25</v>
      </c>
      <c r="D19" s="1" t="s">
        <v>37</v>
      </c>
      <c r="E19" s="4">
        <v>372</v>
      </c>
      <c r="F19" s="6">
        <v>54</v>
      </c>
      <c r="G19" s="6">
        <v>63</v>
      </c>
      <c r="H19" s="7">
        <f t="shared" si="0"/>
        <v>0.15725806451612903</v>
      </c>
      <c r="I19" s="12">
        <v>17</v>
      </c>
    </row>
    <row r="20" spans="1:9" ht="18.75" x14ac:dyDescent="0.25">
      <c r="A20" s="1" t="s">
        <v>88</v>
      </c>
      <c r="B20" s="1" t="s">
        <v>9</v>
      </c>
      <c r="C20" s="1" t="s">
        <v>25</v>
      </c>
      <c r="D20" s="1" t="s">
        <v>10</v>
      </c>
      <c r="E20" s="4">
        <v>215</v>
      </c>
      <c r="F20" s="6">
        <v>32</v>
      </c>
      <c r="G20" s="6">
        <v>35</v>
      </c>
      <c r="H20" s="7">
        <f t="shared" si="0"/>
        <v>0.1558139534883721</v>
      </c>
      <c r="I20" s="12">
        <v>18</v>
      </c>
    </row>
    <row r="21" spans="1:9" ht="18.75" x14ac:dyDescent="0.25">
      <c r="A21" s="1" t="s">
        <v>89</v>
      </c>
      <c r="B21" s="1" t="s">
        <v>24</v>
      </c>
      <c r="C21" s="1" t="s">
        <v>25</v>
      </c>
      <c r="D21" s="1" t="s">
        <v>26</v>
      </c>
      <c r="E21" s="4">
        <v>310</v>
      </c>
      <c r="F21" s="6">
        <v>25</v>
      </c>
      <c r="G21" s="6">
        <v>61</v>
      </c>
      <c r="H21" s="7">
        <f t="shared" si="0"/>
        <v>0.13870967741935483</v>
      </c>
      <c r="I21" s="12">
        <v>19</v>
      </c>
    </row>
    <row r="22" spans="1:9" ht="18.75" x14ac:dyDescent="0.25">
      <c r="A22" s="1" t="s">
        <v>90</v>
      </c>
      <c r="B22" s="1" t="s">
        <v>30</v>
      </c>
      <c r="C22" s="1" t="s">
        <v>31</v>
      </c>
      <c r="D22" s="1" t="s">
        <v>32</v>
      </c>
      <c r="E22" s="4">
        <v>220</v>
      </c>
      <c r="F22" s="6">
        <v>21</v>
      </c>
      <c r="G22" s="6">
        <v>39</v>
      </c>
      <c r="H22" s="7">
        <f t="shared" si="0"/>
        <v>0.13636363636363635</v>
      </c>
      <c r="I22" s="12">
        <v>20</v>
      </c>
    </row>
    <row r="23" spans="1:9" ht="16.5" customHeight="1" x14ac:dyDescent="0.25">
      <c r="A23" s="1" t="s">
        <v>91</v>
      </c>
      <c r="B23" s="1" t="s">
        <v>62</v>
      </c>
      <c r="C23" s="1" t="s">
        <v>71</v>
      </c>
      <c r="D23" s="1" t="s">
        <v>63</v>
      </c>
      <c r="E23" s="4">
        <v>114</v>
      </c>
      <c r="F23" s="6">
        <v>18</v>
      </c>
      <c r="G23" s="6">
        <v>12</v>
      </c>
      <c r="H23" s="7">
        <f t="shared" si="0"/>
        <v>0.13157894736842105</v>
      </c>
      <c r="I23" s="12">
        <v>21</v>
      </c>
    </row>
    <row r="24" spans="1:9" ht="18.75" x14ac:dyDescent="0.25">
      <c r="A24" s="1" t="s">
        <v>92</v>
      </c>
      <c r="B24" s="1" t="s">
        <v>42</v>
      </c>
      <c r="C24" s="1" t="s">
        <v>31</v>
      </c>
      <c r="D24" s="1" t="s">
        <v>43</v>
      </c>
      <c r="E24" s="4">
        <v>371</v>
      </c>
      <c r="F24" s="6">
        <v>30</v>
      </c>
      <c r="G24" s="6">
        <v>67</v>
      </c>
      <c r="H24" s="7">
        <f t="shared" si="0"/>
        <v>0.1307277628032345</v>
      </c>
      <c r="I24" s="12">
        <v>22</v>
      </c>
    </row>
    <row r="25" spans="1:9" ht="18.75" x14ac:dyDescent="0.25">
      <c r="A25" s="1" t="s">
        <v>93</v>
      </c>
      <c r="B25" s="1" t="s">
        <v>15</v>
      </c>
      <c r="C25" s="1" t="s">
        <v>16</v>
      </c>
      <c r="D25" s="1" t="s">
        <v>17</v>
      </c>
      <c r="E25" s="4">
        <v>139</v>
      </c>
      <c r="F25" s="6">
        <v>8</v>
      </c>
      <c r="G25" s="6">
        <v>8</v>
      </c>
      <c r="H25" s="7">
        <f t="shared" si="0"/>
        <v>5.7553956834532377E-2</v>
      </c>
      <c r="I25" s="12">
        <v>23</v>
      </c>
    </row>
    <row r="26" spans="1:9" ht="18.75" x14ac:dyDescent="0.25">
      <c r="A26" s="1" t="s">
        <v>51</v>
      </c>
      <c r="B26" s="1" t="s">
        <v>52</v>
      </c>
      <c r="C26" s="1" t="s">
        <v>72</v>
      </c>
      <c r="D26" s="1" t="s">
        <v>53</v>
      </c>
      <c r="E26" s="4">
        <v>506</v>
      </c>
      <c r="F26" s="6">
        <v>22</v>
      </c>
      <c r="G26" s="6">
        <v>20</v>
      </c>
      <c r="H26" s="7">
        <f t="shared" si="0"/>
        <v>4.1501976284584984E-2</v>
      </c>
      <c r="I26" s="12">
        <v>24</v>
      </c>
    </row>
    <row r="27" spans="1:9" ht="18.75" x14ac:dyDescent="0.25">
      <c r="A27" s="13" t="s">
        <v>89</v>
      </c>
      <c r="B27" s="13" t="s">
        <v>44</v>
      </c>
      <c r="C27" s="13" t="s">
        <v>25</v>
      </c>
      <c r="D27" s="13" t="s">
        <v>45</v>
      </c>
      <c r="E27" s="14">
        <v>296</v>
      </c>
      <c r="F27" s="15"/>
      <c r="G27" s="15"/>
      <c r="H27" s="22">
        <f t="shared" si="0"/>
        <v>0</v>
      </c>
      <c r="I27" s="16"/>
    </row>
    <row r="28" spans="1:9" ht="18.75" x14ac:dyDescent="0.25">
      <c r="A28" s="13" t="s">
        <v>95</v>
      </c>
      <c r="B28" s="13" t="s">
        <v>4</v>
      </c>
      <c r="C28" s="13" t="s">
        <v>5</v>
      </c>
      <c r="D28" s="13" t="s">
        <v>6</v>
      </c>
      <c r="E28" s="14">
        <v>338</v>
      </c>
      <c r="F28" s="15"/>
      <c r="G28" s="15"/>
      <c r="H28" s="22">
        <f t="shared" si="0"/>
        <v>0</v>
      </c>
      <c r="I28" s="16"/>
    </row>
    <row r="29" spans="1:9" ht="18.75" x14ac:dyDescent="0.25">
      <c r="A29" s="23" t="s">
        <v>64</v>
      </c>
      <c r="B29" s="23"/>
      <c r="C29" s="23"/>
      <c r="D29" s="23"/>
      <c r="E29" s="8">
        <f>SUM(E3:E28)</f>
        <v>7592</v>
      </c>
      <c r="F29" s="8">
        <f>SUM(F3:F28)</f>
        <v>1330</v>
      </c>
      <c r="G29" s="8">
        <f>SUM(G3:G28)</f>
        <v>1567</v>
      </c>
      <c r="H29" s="7">
        <f t="shared" si="0"/>
        <v>0.19079293993677554</v>
      </c>
      <c r="I29" s="12">
        <v>26</v>
      </c>
    </row>
  </sheetData>
  <autoFilter ref="A2:H29"/>
  <sortState ref="A3:K29">
    <sortCondition descending="1" ref="H1"/>
  </sortState>
  <mergeCells count="2">
    <mergeCell ref="A29:D29"/>
    <mergeCell ref="D1:J1"/>
  </mergeCells>
  <pageMargins left="0.70866141732283472" right="0.70866141732283472" top="0.74803149606299213" bottom="0.74803149606299213" header="0.31496062992125984" footer="0.31496062992125984"/>
  <pageSetup paperSize="9" scale="67" fitToWidth="0" orientation="landscape" r:id="rId1"/>
  <ignoredErrors>
    <ignoredError sqref="H2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Résultats des écoles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HANAUER Pierre</cp:lastModifiedBy>
  <cp:lastPrinted>2018-07-05T11:36:04Z</cp:lastPrinted>
  <dcterms:created xsi:type="dcterms:W3CDTF">2018-06-18T11:26:18Z</dcterms:created>
  <dcterms:modified xsi:type="dcterms:W3CDTF">2018-07-18T09:51:59Z</dcterms:modified>
</cp:coreProperties>
</file>